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33600" windowHeight="21060" tabRatio="500" activeTab="1"/>
  </bookViews>
  <sheets>
    <sheet name="Sheet1" sheetId="1" r:id="rId1"/>
    <sheet name="Sheet2" sheetId="2" r:id="rId2"/>
  </sheets>
  <definedNames>
    <definedName name="_xlnm.Print_Area" localSheetId="1">Sheet2!$A$2:$J$24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" i="1" l="1"/>
  <c r="Y8" i="1"/>
  <c r="T16" i="1"/>
  <c r="M5" i="1"/>
  <c r="M4" i="1"/>
  <c r="M8" i="1"/>
</calcChain>
</file>

<file path=xl/sharedStrings.xml><?xml version="1.0" encoding="utf-8"?>
<sst xmlns="http://schemas.openxmlformats.org/spreadsheetml/2006/main" count="45" uniqueCount="38">
  <si>
    <t>Sun</t>
  </si>
  <si>
    <t>Mon</t>
  </si>
  <si>
    <t>Tues</t>
  </si>
  <si>
    <t>Wed</t>
  </si>
  <si>
    <t>Thu</t>
  </si>
  <si>
    <t>Fri</t>
  </si>
  <si>
    <t>Sat</t>
  </si>
  <si>
    <t>w = weights</t>
  </si>
  <si>
    <t>c = cardio</t>
  </si>
  <si>
    <t>Goal</t>
  </si>
  <si>
    <t>Actual</t>
  </si>
  <si>
    <t>To lose 2.5 lbs/wk we need to be in defecit by:</t>
  </si>
  <si>
    <t>Defecit per day:</t>
  </si>
  <si>
    <t>Weight</t>
  </si>
  <si>
    <t>lbs.</t>
  </si>
  <si>
    <t>Kilos</t>
  </si>
  <si>
    <t>1 kilogram = 2.2 lbs.</t>
  </si>
  <si>
    <t>Height</t>
  </si>
  <si>
    <t xml:space="preserve">Feet </t>
  </si>
  <si>
    <t>Inches</t>
  </si>
  <si>
    <t>cm.</t>
  </si>
  <si>
    <t>1 inch = 2.54 cm.</t>
  </si>
  <si>
    <t>Years</t>
  </si>
  <si>
    <t>BMR =</t>
  </si>
  <si>
    <t>STEP 1 Enter Weight</t>
  </si>
  <si>
    <t>Step 2 Enter Height</t>
  </si>
  <si>
    <t>Step 3 Enter Age</t>
  </si>
  <si>
    <t>BMR Calculator</t>
  </si>
  <si>
    <t xml:space="preserve">Can consume in a day </t>
  </si>
  <si>
    <t>Calorie Math</t>
  </si>
  <si>
    <t>Kcal</t>
  </si>
  <si>
    <t>Base Activity (daily)</t>
  </si>
  <si>
    <t>Exercise (daily)</t>
  </si>
  <si>
    <t>BMR (daily)</t>
  </si>
  <si>
    <t>(per week)</t>
  </si>
  <si>
    <t>* avg based on 5 days exercise</t>
  </si>
  <si>
    <t>Tue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</si>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</sst>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d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8"/>
      <name val="Verdana"/>
    </font>
    <font>
      <sz val="10"/>
      <name val="Arial"/>
      <family val="2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1" xfId="0" applyFill="1" applyBorder="1"/>
    <xf numFmtId="0" fontId="0" fillId="0" borderId="0" xfId="0" applyFill="1"/>
    <xf numFmtId="0" fontId="0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0" xfId="0" applyFont="1" applyFill="1" applyBorder="1"/>
    <xf numFmtId="1" fontId="0" fillId="0" borderId="0" xfId="0" applyNumberFormat="1"/>
    <xf numFmtId="0" fontId="3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0" fillId="2" borderId="0" xfId="0" applyFill="1"/>
    <xf numFmtId="0" fontId="5" fillId="3" borderId="0" xfId="0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0" xfId="0" applyFill="1"/>
    <xf numFmtId="2" fontId="5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" fontId="0" fillId="4" borderId="0" xfId="0" applyNumberFormat="1" applyFill="1"/>
    <xf numFmtId="1" fontId="1" fillId="0" borderId="0" xfId="0" applyNumberFormat="1" applyFont="1"/>
    <xf numFmtId="0" fontId="0" fillId="0" borderId="4" xfId="0" applyBorder="1"/>
    <xf numFmtId="0" fontId="0" fillId="0" borderId="0" xfId="0" applyFont="1" applyAlignment="1">
      <alignment vertical="center" wrapText="1"/>
    </xf>
    <xf numFmtId="0" fontId="6" fillId="7" borderId="5" xfId="0" applyFont="1" applyFill="1" applyBorder="1"/>
    <xf numFmtId="0" fontId="0" fillId="0" borderId="5" xfId="0" applyFont="1" applyBorder="1" applyAlignment="1">
      <alignment vertical="center" wrapText="1"/>
    </xf>
    <xf numFmtId="16" fontId="0" fillId="0" borderId="5" xfId="0" applyNumberFormat="1" applyFont="1" applyBorder="1" applyAlignment="1">
      <alignment vertical="center" wrapText="1"/>
    </xf>
    <xf numFmtId="0" fontId="6" fillId="7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7" borderId="6" xfId="0" applyFont="1" applyFill="1" applyBorder="1" applyAlignment="1">
      <alignment horizontal="center"/>
    </xf>
    <xf numFmtId="0" fontId="0" fillId="8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showGridLines="0" workbookViewId="0">
      <selection activeCell="T12" sqref="T12"/>
    </sheetView>
  </sheetViews>
  <sheetFormatPr baseColWidth="10" defaultRowHeight="15" x14ac:dyDescent="0"/>
  <cols>
    <col min="1" max="1" width="8.6640625" style="1" customWidth="1"/>
    <col min="2" max="8" width="7.83203125" customWidth="1"/>
    <col min="9" max="9" width="7.33203125" customWidth="1"/>
    <col min="10" max="10" width="10" customWidth="1"/>
    <col min="12" max="12" width="41.83203125" customWidth="1"/>
    <col min="17" max="17" width="6.1640625" customWidth="1"/>
    <col min="19" max="19" width="9.1640625" customWidth="1"/>
    <col min="21" max="21" width="3.6640625" customWidth="1"/>
    <col min="22" max="22" width="8.33203125" customWidth="1"/>
    <col min="23" max="23" width="5.6640625" customWidth="1"/>
  </cols>
  <sheetData>
    <row r="1" spans="1:27" ht="18" customHeight="1">
      <c r="B1" t="s">
        <v>7</v>
      </c>
      <c r="D1" t="s">
        <v>8</v>
      </c>
      <c r="F1" s="5"/>
      <c r="I1" t="s">
        <v>9</v>
      </c>
      <c r="J1" t="s">
        <v>10</v>
      </c>
    </row>
    <row r="2" spans="1:27" ht="28" customHeight="1">
      <c r="B2" t="s">
        <v>0</v>
      </c>
      <c r="C2" t="s">
        <v>1</v>
      </c>
      <c r="D2" t="s">
        <v>2</v>
      </c>
      <c r="E2" s="5" t="s">
        <v>3</v>
      </c>
      <c r="F2" t="s">
        <v>4</v>
      </c>
      <c r="G2" t="s">
        <v>5</v>
      </c>
      <c r="H2" t="s">
        <v>6</v>
      </c>
      <c r="I2" s="3">
        <v>245</v>
      </c>
      <c r="J2" s="19">
        <v>245</v>
      </c>
      <c r="K2" s="10"/>
      <c r="L2" t="s">
        <v>29</v>
      </c>
      <c r="M2" t="s">
        <v>30</v>
      </c>
      <c r="R2" s="9" t="s">
        <v>27</v>
      </c>
      <c r="S2" s="9"/>
      <c r="T2" s="9"/>
      <c r="U2" s="9"/>
      <c r="V2" s="9"/>
      <c r="W2" s="9"/>
      <c r="X2" s="9"/>
      <c r="Y2" s="9"/>
      <c r="Z2" s="9"/>
      <c r="AA2" s="9"/>
    </row>
    <row r="3" spans="1:27" ht="27" customHeight="1">
      <c r="A3" s="1">
        <v>42036</v>
      </c>
      <c r="B3" s="2"/>
      <c r="C3" s="2"/>
      <c r="D3" s="2"/>
      <c r="E3" s="4"/>
      <c r="F3" s="2"/>
      <c r="G3" s="4"/>
      <c r="H3" s="2"/>
      <c r="I3" s="2">
        <v>242.5</v>
      </c>
      <c r="J3" s="7"/>
      <c r="L3" t="s">
        <v>11</v>
      </c>
      <c r="M3">
        <v>8750</v>
      </c>
      <c r="N3" t="s">
        <v>34</v>
      </c>
      <c r="R3" s="15"/>
      <c r="S3" s="36"/>
      <c r="T3" s="14"/>
      <c r="U3" s="14"/>
      <c r="V3" s="14"/>
      <c r="W3" s="14"/>
      <c r="X3" s="14"/>
      <c r="Y3" s="14"/>
      <c r="Z3" s="14"/>
      <c r="AA3" s="9"/>
    </row>
    <row r="4" spans="1:27" ht="27" customHeight="1">
      <c r="A4" s="1">
        <v>42043</v>
      </c>
      <c r="B4" s="2"/>
      <c r="C4" s="2"/>
      <c r="D4" s="2"/>
      <c r="E4" s="4"/>
      <c r="F4" s="2"/>
      <c r="G4" s="4"/>
      <c r="H4" s="2"/>
      <c r="I4" s="6">
        <v>240</v>
      </c>
      <c r="J4" s="8"/>
      <c r="L4" t="s">
        <v>12</v>
      </c>
      <c r="M4">
        <f>M3/7</f>
        <v>1250</v>
      </c>
      <c r="R4" s="11"/>
      <c r="S4" s="37"/>
      <c r="T4" s="14"/>
      <c r="U4" s="14"/>
      <c r="V4" s="14"/>
      <c r="W4" s="14"/>
      <c r="X4" s="14"/>
      <c r="Y4" s="14"/>
      <c r="Z4" s="14"/>
      <c r="AA4" s="9"/>
    </row>
    <row r="5" spans="1:27" ht="27" customHeight="1">
      <c r="A5" s="1">
        <v>42050</v>
      </c>
      <c r="B5" s="2"/>
      <c r="C5" s="2"/>
      <c r="D5" s="2"/>
      <c r="E5" s="4"/>
      <c r="F5" s="2"/>
      <c r="G5" s="4"/>
      <c r="H5" s="2"/>
      <c r="I5" s="2">
        <v>237.5</v>
      </c>
      <c r="J5" s="8"/>
      <c r="L5" t="s">
        <v>33</v>
      </c>
      <c r="M5" s="22">
        <f>T16</f>
        <v>2076.4363636363637</v>
      </c>
      <c r="R5" s="11"/>
      <c r="S5" s="12" t="s">
        <v>24</v>
      </c>
      <c r="T5" s="18">
        <v>225</v>
      </c>
      <c r="U5" s="14"/>
      <c r="V5" s="14"/>
      <c r="W5" s="14"/>
      <c r="X5" s="12" t="s">
        <v>13</v>
      </c>
      <c r="Y5" s="20">
        <f>T5/2.2</f>
        <v>102.27272727272727</v>
      </c>
      <c r="Z5" s="14"/>
      <c r="AA5" s="9"/>
    </row>
    <row r="6" spans="1:27" ht="27" customHeight="1">
      <c r="A6" s="1">
        <v>42057</v>
      </c>
      <c r="B6" s="2"/>
      <c r="C6" s="2"/>
      <c r="D6" s="2"/>
      <c r="E6" s="4"/>
      <c r="F6" s="2"/>
      <c r="G6" s="4"/>
      <c r="H6" s="2"/>
      <c r="I6" s="6">
        <v>235</v>
      </c>
      <c r="J6" s="8"/>
      <c r="L6" t="s">
        <v>31</v>
      </c>
      <c r="M6">
        <v>500</v>
      </c>
      <c r="R6" s="11"/>
      <c r="S6" s="14"/>
      <c r="T6" s="13" t="s">
        <v>14</v>
      </c>
      <c r="U6" s="14"/>
      <c r="V6" s="14"/>
      <c r="W6" s="14"/>
      <c r="X6" s="14"/>
      <c r="Y6" s="13" t="s">
        <v>15</v>
      </c>
      <c r="Z6" s="14"/>
      <c r="AA6" s="9"/>
    </row>
    <row r="7" spans="1:27" ht="27" customHeight="1" thickBot="1">
      <c r="A7" s="1">
        <v>42064</v>
      </c>
      <c r="B7" s="2"/>
      <c r="C7" s="2"/>
      <c r="D7" s="2"/>
      <c r="E7" s="4"/>
      <c r="F7" s="2"/>
      <c r="G7" s="4"/>
      <c r="H7" s="2"/>
      <c r="I7" s="2">
        <v>232.5</v>
      </c>
      <c r="J7" s="8"/>
      <c r="L7" t="s">
        <v>32</v>
      </c>
      <c r="M7" s="24">
        <v>357</v>
      </c>
      <c r="N7" t="s">
        <v>35</v>
      </c>
      <c r="R7" s="11"/>
      <c r="S7" s="14"/>
      <c r="T7" s="14"/>
      <c r="U7" s="14"/>
      <c r="V7" s="14"/>
      <c r="W7" s="14"/>
      <c r="X7" s="14"/>
      <c r="Y7" s="14" t="s">
        <v>16</v>
      </c>
      <c r="Z7" s="14"/>
      <c r="AA7" s="9"/>
    </row>
    <row r="8" spans="1:27" ht="27" customHeight="1" thickTop="1">
      <c r="A8" s="1">
        <v>42071</v>
      </c>
      <c r="B8" s="2"/>
      <c r="C8" s="2"/>
      <c r="D8" s="2"/>
      <c r="E8" s="4"/>
      <c r="F8" s="2"/>
      <c r="G8" s="4"/>
      <c r="H8" s="2"/>
      <c r="I8" s="6">
        <v>230</v>
      </c>
      <c r="J8" s="8"/>
      <c r="L8" t="s">
        <v>28</v>
      </c>
      <c r="M8" s="23">
        <f>M5+M6+M7-M4</f>
        <v>1683.4363636363637</v>
      </c>
      <c r="R8" s="11"/>
      <c r="S8" s="12" t="s">
        <v>25</v>
      </c>
      <c r="T8" s="16">
        <v>5</v>
      </c>
      <c r="U8" s="14"/>
      <c r="V8" s="16">
        <v>11</v>
      </c>
      <c r="W8" s="14"/>
      <c r="X8" s="12" t="s">
        <v>17</v>
      </c>
      <c r="Y8" s="21">
        <f>((T8*12)+V8)*2.54</f>
        <v>180.34</v>
      </c>
      <c r="Z8" s="14"/>
      <c r="AA8" s="9"/>
    </row>
    <row r="9" spans="1:27" ht="27" customHeight="1">
      <c r="A9" s="1">
        <v>42078</v>
      </c>
      <c r="B9" s="2"/>
      <c r="C9" s="2"/>
      <c r="D9" s="2"/>
      <c r="E9" s="4"/>
      <c r="F9" s="2"/>
      <c r="G9" s="4"/>
      <c r="H9" s="2"/>
      <c r="I9" s="2">
        <v>227.5</v>
      </c>
      <c r="J9" s="8"/>
      <c r="R9" s="11"/>
      <c r="S9" s="14"/>
      <c r="T9" s="13" t="s">
        <v>18</v>
      </c>
      <c r="U9" s="14"/>
      <c r="V9" s="13" t="s">
        <v>19</v>
      </c>
      <c r="W9" s="14"/>
      <c r="X9" s="14"/>
      <c r="Y9" s="13" t="s">
        <v>20</v>
      </c>
      <c r="Z9" s="14"/>
      <c r="AA9" s="9"/>
    </row>
    <row r="10" spans="1:27" ht="27" customHeight="1">
      <c r="A10" s="1">
        <v>42085</v>
      </c>
      <c r="B10" s="2"/>
      <c r="C10" s="2"/>
      <c r="D10" s="2"/>
      <c r="E10" s="4"/>
      <c r="F10" s="2"/>
      <c r="G10" s="4"/>
      <c r="H10" s="2"/>
      <c r="I10" s="6">
        <v>225</v>
      </c>
      <c r="J10" s="8"/>
      <c r="R10" s="11"/>
      <c r="S10" s="14"/>
      <c r="T10" s="14"/>
      <c r="U10" s="14"/>
      <c r="V10" s="14"/>
      <c r="W10" s="14"/>
      <c r="X10" s="14"/>
      <c r="Y10" s="14" t="s">
        <v>21</v>
      </c>
      <c r="Z10" s="14"/>
      <c r="AA10" s="9"/>
    </row>
    <row r="11" spans="1:27" ht="27" customHeight="1">
      <c r="A11" s="1">
        <v>42092</v>
      </c>
      <c r="B11" s="2"/>
      <c r="C11" s="2"/>
      <c r="D11" s="2"/>
      <c r="E11" s="4"/>
      <c r="F11" s="2"/>
      <c r="G11" s="4"/>
      <c r="H11" s="2"/>
      <c r="I11" s="2">
        <v>222.5</v>
      </c>
      <c r="J11" s="8"/>
      <c r="R11" s="11"/>
      <c r="S11" s="12" t="s">
        <v>26</v>
      </c>
      <c r="T11" s="16">
        <v>43</v>
      </c>
      <c r="U11" s="14"/>
      <c r="V11" s="14"/>
      <c r="W11" s="14"/>
      <c r="X11" s="14"/>
      <c r="Y11" s="14"/>
      <c r="Z11" s="14"/>
      <c r="AA11" s="9"/>
    </row>
    <row r="12" spans="1:27" ht="27" customHeight="1">
      <c r="A12" s="1">
        <v>42099</v>
      </c>
      <c r="B12" s="2"/>
      <c r="C12" s="2"/>
      <c r="D12" s="2"/>
      <c r="E12" s="4"/>
      <c r="F12" s="2"/>
      <c r="G12" s="4"/>
      <c r="H12" s="2"/>
      <c r="I12" s="6">
        <v>220</v>
      </c>
      <c r="J12" s="8"/>
      <c r="R12" s="11"/>
      <c r="S12" s="14"/>
      <c r="T12" s="13" t="s">
        <v>22</v>
      </c>
      <c r="U12" s="14"/>
      <c r="V12" s="14"/>
      <c r="W12" s="14"/>
      <c r="X12" s="14"/>
      <c r="Y12" s="14"/>
      <c r="Z12" s="14"/>
      <c r="AA12" s="9"/>
    </row>
    <row r="13" spans="1:27" ht="27" customHeight="1">
      <c r="A13" s="1">
        <v>42106</v>
      </c>
      <c r="B13" s="2"/>
      <c r="C13" s="2"/>
      <c r="D13" s="2"/>
      <c r="E13" s="4"/>
      <c r="F13" s="2"/>
      <c r="G13" s="4"/>
      <c r="H13" s="2"/>
      <c r="I13" s="2">
        <v>217.5</v>
      </c>
      <c r="J13" s="8"/>
      <c r="R13" s="11"/>
      <c r="S13" s="14"/>
      <c r="T13" s="14"/>
      <c r="U13" s="14"/>
      <c r="V13" s="14"/>
      <c r="W13" s="14"/>
      <c r="X13" s="14"/>
      <c r="Y13" s="14"/>
      <c r="Z13" s="14"/>
      <c r="AA13" s="9"/>
    </row>
    <row r="14" spans="1:27" ht="27" customHeight="1">
      <c r="A14" s="1">
        <v>42113</v>
      </c>
      <c r="B14" s="2"/>
      <c r="C14" s="2"/>
      <c r="D14" s="2"/>
      <c r="E14" s="4"/>
      <c r="F14" s="2"/>
      <c r="G14" s="4"/>
      <c r="H14" s="2"/>
      <c r="I14" s="6">
        <v>215</v>
      </c>
      <c r="J14" s="8"/>
      <c r="R14" s="11"/>
      <c r="S14" s="14"/>
      <c r="T14" s="14"/>
      <c r="U14" s="14"/>
      <c r="V14" s="14"/>
      <c r="W14" s="14"/>
      <c r="X14" s="14"/>
      <c r="Y14" s="14"/>
      <c r="Z14" s="14"/>
      <c r="AA14" s="9"/>
    </row>
    <row r="15" spans="1:27" ht="27" customHeight="1">
      <c r="A15" s="1">
        <v>42120</v>
      </c>
      <c r="B15" s="2"/>
      <c r="C15" s="2"/>
      <c r="D15" s="2"/>
      <c r="E15" s="4"/>
      <c r="F15" s="2"/>
      <c r="G15" s="4"/>
      <c r="H15" s="2"/>
      <c r="I15" s="2">
        <v>212.5</v>
      </c>
      <c r="J15" s="8"/>
      <c r="R15" s="11"/>
      <c r="S15" s="14"/>
      <c r="T15" s="14"/>
      <c r="U15" s="14"/>
      <c r="V15" s="14"/>
      <c r="W15" s="14"/>
      <c r="X15" s="14"/>
      <c r="Y15" s="14"/>
      <c r="Z15" s="14"/>
      <c r="AA15" s="9"/>
    </row>
    <row r="16" spans="1:27" ht="27" customHeight="1">
      <c r="A16" s="1">
        <v>42127</v>
      </c>
      <c r="B16" s="2"/>
      <c r="C16" s="2"/>
      <c r="D16" s="2"/>
      <c r="E16" s="4"/>
      <c r="F16" s="2"/>
      <c r="G16" s="4"/>
      <c r="H16" s="2"/>
      <c r="I16" s="6">
        <v>210</v>
      </c>
      <c r="J16" s="8"/>
      <c r="R16" s="11"/>
      <c r="S16" s="12" t="s">
        <v>23</v>
      </c>
      <c r="T16" s="17">
        <f>66+(13.7*Y5)+(5*Y8)-(6.8*T11)</f>
        <v>2076.4363636363637</v>
      </c>
      <c r="U16" s="14"/>
      <c r="V16" s="14"/>
      <c r="W16" s="14"/>
      <c r="X16" s="14"/>
      <c r="Y16" s="14"/>
      <c r="Z16" s="14"/>
      <c r="AA16" s="9"/>
    </row>
    <row r="17" spans="1:27" ht="27" customHeight="1">
      <c r="A17" s="1">
        <v>42134</v>
      </c>
      <c r="B17" s="2"/>
      <c r="C17" s="2"/>
      <c r="D17" s="2"/>
      <c r="E17" s="4"/>
      <c r="F17" s="2"/>
      <c r="G17" s="4"/>
      <c r="H17" s="2"/>
      <c r="I17" s="2">
        <v>207.5</v>
      </c>
      <c r="J17" s="8"/>
      <c r="R17" s="11"/>
      <c r="S17" s="11"/>
      <c r="T17" s="11"/>
      <c r="U17" s="11"/>
      <c r="V17" s="11"/>
      <c r="W17" s="11"/>
      <c r="X17" s="11"/>
      <c r="Y17" s="11"/>
      <c r="Z17" s="11"/>
      <c r="AA17" s="9"/>
    </row>
    <row r="18" spans="1:27" ht="27" customHeight="1">
      <c r="A18" s="1">
        <v>42141</v>
      </c>
      <c r="B18" s="2"/>
      <c r="C18" s="2"/>
      <c r="D18" s="2"/>
      <c r="E18" s="4"/>
      <c r="F18" s="2"/>
      <c r="G18" s="4"/>
      <c r="H18" s="2"/>
      <c r="I18" s="6">
        <v>205</v>
      </c>
      <c r="J18" s="8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7" customHeight="1">
      <c r="A19" s="1">
        <v>42148</v>
      </c>
      <c r="B19" s="2"/>
      <c r="C19" s="2"/>
      <c r="D19" s="2"/>
      <c r="E19" s="4"/>
      <c r="F19" s="2"/>
      <c r="G19" s="4"/>
      <c r="H19" s="2"/>
      <c r="I19" s="2">
        <v>202.5</v>
      </c>
      <c r="J19" s="8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7" customHeight="1">
      <c r="A20" s="1">
        <v>42155</v>
      </c>
      <c r="B20" s="2"/>
      <c r="C20" s="2"/>
      <c r="D20" s="2"/>
      <c r="E20" s="4"/>
      <c r="F20" s="2"/>
      <c r="G20" s="4"/>
      <c r="H20" s="2"/>
      <c r="I20" s="6">
        <v>200</v>
      </c>
      <c r="J20" s="8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7" customHeight="1">
      <c r="A21" s="1">
        <v>42162</v>
      </c>
      <c r="B21" s="2"/>
      <c r="C21" s="2"/>
      <c r="D21" s="2"/>
      <c r="E21" s="4"/>
      <c r="F21" s="2"/>
      <c r="G21" s="4"/>
      <c r="H21" s="2"/>
      <c r="I21" s="2">
        <v>197.5</v>
      </c>
      <c r="J21" s="8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7" customHeight="1">
      <c r="A22" s="1">
        <v>42169</v>
      </c>
      <c r="B22" s="2"/>
      <c r="C22" s="2"/>
      <c r="D22" s="2"/>
      <c r="E22" s="4"/>
      <c r="F22" s="2"/>
      <c r="G22" s="4"/>
      <c r="H22" s="2"/>
      <c r="I22" s="6">
        <v>195</v>
      </c>
      <c r="J22" s="8"/>
    </row>
    <row r="23" spans="1:27" ht="27" customHeight="1">
      <c r="A23" s="1">
        <v>42176</v>
      </c>
      <c r="B23" s="2"/>
      <c r="C23" s="2"/>
      <c r="D23" s="2"/>
      <c r="E23" s="4"/>
      <c r="F23" s="2"/>
      <c r="G23" s="4"/>
      <c r="H23" s="2"/>
      <c r="I23" s="2">
        <v>192.5</v>
      </c>
      <c r="J23" s="8"/>
    </row>
    <row r="24" spans="1:27" ht="27" customHeight="1">
      <c r="A24" s="1">
        <v>42183</v>
      </c>
      <c r="B24" s="2"/>
      <c r="C24" s="2"/>
      <c r="D24" s="2"/>
      <c r="E24" s="2"/>
      <c r="F24" s="2"/>
      <c r="G24" s="2"/>
      <c r="H24" s="2"/>
      <c r="I24" s="6">
        <v>190</v>
      </c>
      <c r="J24" s="8"/>
    </row>
    <row r="25" spans="1:27" ht="27" customHeight="1">
      <c r="A25" s="1">
        <v>42190</v>
      </c>
      <c r="B25" s="2"/>
      <c r="C25" s="2"/>
      <c r="D25" s="2"/>
      <c r="E25" s="2"/>
      <c r="F25" s="2"/>
      <c r="G25" s="2"/>
      <c r="H25" s="2"/>
      <c r="I25" s="2">
        <v>187.5</v>
      </c>
      <c r="J25" s="8"/>
    </row>
    <row r="26" spans="1:27" ht="27" customHeight="1">
      <c r="A26" s="1">
        <v>42197</v>
      </c>
      <c r="B26" s="2"/>
      <c r="C26" s="2"/>
      <c r="D26" s="2"/>
      <c r="E26" s="2"/>
      <c r="F26" s="2"/>
      <c r="G26" s="2"/>
      <c r="H26" s="2"/>
      <c r="I26" s="6">
        <v>185</v>
      </c>
      <c r="J26" s="8"/>
    </row>
    <row r="27" spans="1:27" ht="30" customHeight="1"/>
  </sheetData>
  <mergeCells count="1">
    <mergeCell ref="S3:S4"/>
  </mergeCells>
  <phoneticPr fontId="2" type="noConversion"/>
  <pageMargins left="0.2" right="0.2" top="0.21" bottom="0.21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Layout" workbookViewId="0">
      <selection activeCell="E4" sqref="E4"/>
    </sheetView>
  </sheetViews>
  <sheetFormatPr baseColWidth="10" defaultRowHeight="15" x14ac:dyDescent="0"/>
  <cols>
    <col min="1" max="1" width="4.5" customWidth="1"/>
    <col min="2" max="2" width="7.83203125" customWidth="1"/>
    <col min="3" max="9" width="10.33203125" style="31" customWidth="1"/>
    <col min="10" max="10" width="9.83203125" customWidth="1"/>
  </cols>
  <sheetData>
    <row r="1" spans="1:10">
      <c r="J1">
        <v>263</v>
      </c>
    </row>
    <row r="2" spans="1:10">
      <c r="A2" s="26" t="s">
        <v>37</v>
      </c>
      <c r="B2" s="26"/>
      <c r="C2" s="29" t="s">
        <v>0</v>
      </c>
      <c r="D2" s="29" t="s">
        <v>1</v>
      </c>
      <c r="E2" s="29" t="s">
        <v>36</v>
      </c>
      <c r="F2" s="29" t="s">
        <v>3</v>
      </c>
      <c r="G2" s="29" t="s">
        <v>4</v>
      </c>
      <c r="H2" s="29" t="s">
        <v>5</v>
      </c>
      <c r="I2" s="29" t="s">
        <v>6</v>
      </c>
      <c r="J2" s="32" t="s">
        <v>13</v>
      </c>
    </row>
    <row r="3" spans="1:10" s="25" customFormat="1" ht="31" customHeight="1">
      <c r="A3" s="33">
        <v>1</v>
      </c>
      <c r="B3" s="28">
        <v>42855</v>
      </c>
      <c r="C3" s="30"/>
      <c r="D3" s="30"/>
      <c r="E3" s="30"/>
      <c r="F3" s="30"/>
      <c r="G3" s="30"/>
      <c r="H3" s="30"/>
      <c r="I3" s="34"/>
      <c r="J3" s="27"/>
    </row>
    <row r="4" spans="1:10" s="25" customFormat="1" ht="31" customHeight="1">
      <c r="A4" s="33">
        <v>2</v>
      </c>
      <c r="B4" s="28">
        <v>42862</v>
      </c>
      <c r="C4" s="30"/>
      <c r="D4" s="30"/>
      <c r="E4" s="30"/>
      <c r="F4" s="30"/>
      <c r="G4" s="30"/>
      <c r="H4" s="30"/>
      <c r="I4" s="34"/>
      <c r="J4" s="27"/>
    </row>
    <row r="5" spans="1:10" s="25" customFormat="1" ht="31" customHeight="1">
      <c r="A5" s="33">
        <v>3</v>
      </c>
      <c r="B5" s="28">
        <v>42869</v>
      </c>
      <c r="C5" s="30"/>
      <c r="D5" s="30"/>
      <c r="E5" s="30"/>
      <c r="F5" s="30"/>
      <c r="G5" s="30"/>
      <c r="H5" s="30"/>
      <c r="I5" s="34"/>
      <c r="J5" s="27"/>
    </row>
    <row r="6" spans="1:10" s="25" customFormat="1" ht="31" customHeight="1">
      <c r="A6" s="33">
        <v>4</v>
      </c>
      <c r="B6" s="28">
        <v>42876</v>
      </c>
      <c r="C6" s="30"/>
      <c r="D6" s="30"/>
      <c r="E6" s="30"/>
      <c r="F6" s="30"/>
      <c r="G6" s="30"/>
      <c r="H6" s="30"/>
      <c r="I6" s="34"/>
      <c r="J6" s="27"/>
    </row>
    <row r="7" spans="1:10" s="25" customFormat="1" ht="31" customHeight="1">
      <c r="A7" s="33">
        <v>5</v>
      </c>
      <c r="B7" s="28">
        <v>42883</v>
      </c>
      <c r="C7" s="30"/>
      <c r="D7" s="30"/>
      <c r="E7" s="30"/>
      <c r="F7" s="30"/>
      <c r="G7" s="30"/>
      <c r="H7" s="30"/>
      <c r="I7" s="34"/>
      <c r="J7" s="27"/>
    </row>
    <row r="8" spans="1:10" s="25" customFormat="1" ht="31" customHeight="1">
      <c r="A8" s="33">
        <v>6</v>
      </c>
      <c r="B8" s="28">
        <v>42890</v>
      </c>
      <c r="C8" s="30"/>
      <c r="D8" s="30"/>
      <c r="E8" s="30"/>
      <c r="F8" s="30"/>
      <c r="G8" s="30"/>
      <c r="H8" s="30"/>
      <c r="I8" s="34"/>
      <c r="J8" s="27"/>
    </row>
    <row r="9" spans="1:10" s="25" customFormat="1" ht="31" customHeight="1">
      <c r="A9" s="33">
        <v>7</v>
      </c>
      <c r="B9" s="28">
        <v>42897</v>
      </c>
      <c r="C9" s="30"/>
      <c r="D9" s="30"/>
      <c r="E9" s="30"/>
      <c r="F9" s="30"/>
      <c r="G9" s="30"/>
      <c r="H9" s="30"/>
      <c r="I9" s="34"/>
      <c r="J9" s="27"/>
    </row>
    <row r="10" spans="1:10" s="25" customFormat="1" ht="31" customHeight="1">
      <c r="A10" s="33">
        <v>8</v>
      </c>
      <c r="B10" s="28">
        <v>42904</v>
      </c>
      <c r="C10" s="30"/>
      <c r="D10" s="30"/>
      <c r="E10" s="30"/>
      <c r="F10" s="30"/>
      <c r="G10" s="30"/>
      <c r="H10" s="30"/>
      <c r="I10" s="34"/>
      <c r="J10" s="27"/>
    </row>
    <row r="11" spans="1:10" s="25" customFormat="1" ht="31" customHeight="1">
      <c r="A11" s="33">
        <v>9</v>
      </c>
      <c r="B11" s="28">
        <v>42911</v>
      </c>
      <c r="C11" s="30"/>
      <c r="D11" s="30"/>
      <c r="E11" s="30"/>
      <c r="F11" s="30"/>
      <c r="G11" s="30"/>
      <c r="H11" s="30"/>
      <c r="I11" s="34"/>
      <c r="J11" s="27"/>
    </row>
    <row r="12" spans="1:10" s="25" customFormat="1" ht="31" customHeight="1">
      <c r="A12" s="33">
        <v>10</v>
      </c>
      <c r="B12" s="28">
        <v>42918</v>
      </c>
      <c r="C12" s="30"/>
      <c r="D12" s="30"/>
      <c r="E12" s="30"/>
      <c r="F12" s="30"/>
      <c r="G12" s="30"/>
      <c r="H12" s="30"/>
      <c r="I12" s="34"/>
      <c r="J12" s="27"/>
    </row>
    <row r="13" spans="1:10" s="25" customFormat="1" ht="31" customHeight="1">
      <c r="A13" s="33">
        <v>11</v>
      </c>
      <c r="B13" s="28">
        <v>42925</v>
      </c>
      <c r="C13" s="30"/>
      <c r="D13" s="30"/>
      <c r="E13" s="30"/>
      <c r="F13" s="30"/>
      <c r="G13" s="30"/>
      <c r="H13" s="30"/>
      <c r="I13" s="34"/>
      <c r="J13" s="27"/>
    </row>
    <row r="14" spans="1:10" s="25" customFormat="1" ht="31" customHeight="1">
      <c r="A14" s="33">
        <v>12</v>
      </c>
      <c r="B14" s="28">
        <v>42932</v>
      </c>
      <c r="C14" s="30"/>
      <c r="D14" s="30"/>
      <c r="E14" s="30"/>
      <c r="F14" s="30"/>
      <c r="G14" s="30"/>
      <c r="H14" s="30"/>
      <c r="I14" s="34"/>
      <c r="J14" s="27"/>
    </row>
    <row r="15" spans="1:10" s="25" customFormat="1" ht="31" customHeight="1">
      <c r="A15" s="33">
        <v>13</v>
      </c>
      <c r="B15" s="28">
        <v>42939</v>
      </c>
      <c r="C15" s="30"/>
      <c r="D15" s="30"/>
      <c r="E15" s="30"/>
      <c r="F15" s="30"/>
      <c r="G15" s="30"/>
      <c r="H15" s="30"/>
      <c r="I15" s="34"/>
      <c r="J15" s="27"/>
    </row>
    <row r="16" spans="1:10" s="25" customFormat="1" ht="31" customHeight="1">
      <c r="A16" s="33">
        <v>14</v>
      </c>
      <c r="B16" s="28">
        <v>42946</v>
      </c>
      <c r="C16" s="30"/>
      <c r="D16" s="30"/>
      <c r="E16" s="30"/>
      <c r="F16" s="30"/>
      <c r="G16" s="30"/>
      <c r="H16" s="30"/>
      <c r="I16" s="34"/>
      <c r="J16" s="27"/>
    </row>
    <row r="17" spans="1:10" s="25" customFormat="1" ht="31" customHeight="1">
      <c r="A17" s="33">
        <v>15</v>
      </c>
      <c r="B17" s="28">
        <v>42953</v>
      </c>
      <c r="C17" s="30"/>
      <c r="D17" s="30"/>
      <c r="E17" s="30"/>
      <c r="F17" s="30"/>
      <c r="G17" s="30"/>
      <c r="H17" s="30"/>
      <c r="I17" s="34"/>
      <c r="J17" s="27"/>
    </row>
    <row r="18" spans="1:10" s="25" customFormat="1" ht="31" customHeight="1">
      <c r="A18" s="33">
        <v>16</v>
      </c>
      <c r="B18" s="28">
        <v>42960</v>
      </c>
      <c r="C18" s="30"/>
      <c r="D18" s="30"/>
      <c r="E18" s="30"/>
      <c r="F18" s="30"/>
      <c r="G18" s="30"/>
      <c r="H18" s="30"/>
      <c r="I18" s="34"/>
      <c r="J18" s="27"/>
    </row>
    <row r="19" spans="1:10" s="25" customFormat="1" ht="31" customHeight="1">
      <c r="A19" s="33">
        <v>17</v>
      </c>
      <c r="B19" s="28">
        <v>42967</v>
      </c>
      <c r="C19" s="30"/>
      <c r="D19" s="30"/>
      <c r="E19" s="30"/>
      <c r="F19" s="30"/>
      <c r="G19" s="30"/>
      <c r="H19" s="30"/>
      <c r="I19" s="34"/>
      <c r="J19" s="27"/>
    </row>
    <row r="20" spans="1:10" ht="31" customHeight="1">
      <c r="A20" s="33">
        <v>18</v>
      </c>
      <c r="B20" s="28">
        <v>42974</v>
      </c>
      <c r="C20" s="30"/>
      <c r="D20" s="30"/>
      <c r="E20" s="30"/>
      <c r="F20" s="30"/>
      <c r="G20" s="30"/>
      <c r="H20" s="30"/>
      <c r="I20" s="34"/>
      <c r="J20" s="35"/>
    </row>
    <row r="21" spans="1:10" ht="31" customHeight="1">
      <c r="A21" s="33">
        <v>19</v>
      </c>
      <c r="B21" s="28">
        <v>42981</v>
      </c>
      <c r="C21" s="30"/>
      <c r="D21" s="30"/>
      <c r="E21" s="30"/>
      <c r="F21" s="30"/>
      <c r="G21" s="30"/>
      <c r="H21" s="30"/>
      <c r="I21" s="34"/>
      <c r="J21" s="35"/>
    </row>
    <row r="22" spans="1:10" ht="31" customHeight="1">
      <c r="A22" s="33">
        <v>20</v>
      </c>
      <c r="B22" s="28">
        <v>42988</v>
      </c>
      <c r="C22" s="30"/>
      <c r="D22" s="30"/>
      <c r="E22" s="30"/>
      <c r="F22" s="30"/>
      <c r="G22" s="30"/>
      <c r="H22" s="30"/>
      <c r="I22" s="34"/>
      <c r="J22" s="35"/>
    </row>
    <row r="23" spans="1:10" ht="31" customHeight="1">
      <c r="A23" s="33">
        <v>21</v>
      </c>
      <c r="B23" s="28">
        <v>42995</v>
      </c>
      <c r="C23" s="30"/>
      <c r="D23" s="30"/>
      <c r="E23" s="30"/>
      <c r="F23" s="30"/>
      <c r="G23" s="30"/>
      <c r="H23" s="30"/>
      <c r="I23" s="34"/>
      <c r="J23" s="35"/>
    </row>
    <row r="24" spans="1:10" ht="31" customHeight="1">
      <c r="A24" s="33">
        <v>22</v>
      </c>
      <c r="B24" s="28">
        <v>43002</v>
      </c>
      <c r="C24" s="30"/>
      <c r="D24" s="30"/>
      <c r="E24" s="30"/>
      <c r="F24" s="30"/>
      <c r="G24" s="30"/>
      <c r="H24" s="30"/>
      <c r="I24" s="34"/>
      <c r="J24" s="35"/>
    </row>
    <row r="25" spans="1:10" ht="31" customHeight="1">
      <c r="A25" s="33">
        <v>23</v>
      </c>
      <c r="B25" s="28">
        <v>42939</v>
      </c>
      <c r="C25" s="30"/>
      <c r="D25" s="30"/>
      <c r="E25" s="30"/>
      <c r="F25" s="30"/>
      <c r="G25" s="30"/>
      <c r="H25" s="30"/>
      <c r="I25" s="34"/>
    </row>
  </sheetData>
  <phoneticPr fontId="2" type="noConversion"/>
  <pageMargins left="0.2" right="0.2" top="0.41000000000000009" bottom="0.41000000000000009" header="0" footer="0"/>
  <pageSetup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 Merio</dc:creator>
  <cp:lastModifiedBy>Q M</cp:lastModifiedBy>
  <cp:lastPrinted>2017-02-20T01:30:34Z</cp:lastPrinted>
  <dcterms:created xsi:type="dcterms:W3CDTF">2014-06-28T19:30:02Z</dcterms:created>
  <dcterms:modified xsi:type="dcterms:W3CDTF">2017-05-04T02:13:50Z</dcterms:modified>
</cp:coreProperties>
</file>